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5645"/>
  </bookViews>
  <sheets>
    <sheet name="Sheet1" sheetId="1" r:id="rId1"/>
    <sheet name="Sheet2" sheetId="2" r:id="rId2"/>
    <sheet name="Sheet3" sheetId="3" r:id="rId3"/>
  </sheets>
  <definedNames>
    <definedName name="solver_adj" localSheetId="0" hidden="1">Sheet1!$B$7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Sheet1!$B$14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B10" i="1" l="1"/>
  <c r="B8" i="1"/>
  <c r="B9" i="1" s="1"/>
  <c r="B11" i="1" l="1"/>
  <c r="B12" i="1" s="1"/>
  <c r="B13" i="1" l="1"/>
  <c r="B14" i="1" s="1"/>
</calcChain>
</file>

<file path=xl/sharedStrings.xml><?xml version="1.0" encoding="utf-8"?>
<sst xmlns="http://schemas.openxmlformats.org/spreadsheetml/2006/main" count="12" uniqueCount="12">
  <si>
    <t>Q =</t>
  </si>
  <si>
    <t>D =</t>
  </si>
  <si>
    <t>U =</t>
  </si>
  <si>
    <t>Re =</t>
  </si>
  <si>
    <t>ν =</t>
  </si>
  <si>
    <t>L =</t>
  </si>
  <si>
    <t>z =</t>
  </si>
  <si>
    <t>ε =</t>
  </si>
  <si>
    <t>ε/D =</t>
  </si>
  <si>
    <t>f =</t>
  </si>
  <si>
    <r>
      <t>1/f</t>
    </r>
    <r>
      <rPr>
        <vertAlign val="superscript"/>
        <sz val="20"/>
        <color theme="1"/>
        <rFont val="Calibri"/>
        <family val="2"/>
        <charset val="161"/>
        <scheme val="minor"/>
      </rPr>
      <t>1/2</t>
    </r>
  </si>
  <si>
    <t>0,86ln(…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</si>
</sst>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1"/>
      <scheme val="minor"/>
    </font>
    <font>
      <sz val="20"/>
      <color theme="1"/>
      <name val="Calibri"/>
      <family val="2"/>
      <charset val="161"/>
      <scheme val="minor"/>
    </font>
    <font>
      <vertAlign val="superscript"/>
      <sz val="20"/>
      <color theme="1"/>
      <name val="Calibri"/>
      <family val="2"/>
      <charset val="161"/>
      <scheme val="minor"/>
    </font>
    <font>
      <sz val="20"/>
      <color rgb="FFFF0000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4"/>
  <sheetViews>
    <sheetView tabSelected="1" workbookViewId="0">
      <selection activeCell="J25" sqref="J25"/>
    </sheetView>
  </sheetViews>
  <sheetFormatPr defaultRowHeight="15" x14ac:dyDescent="0.25"/>
  <cols>
    <col min="1" max="1" width="28.28515625" customWidth="1"/>
    <col min="2" max="2" width="20.7109375" customWidth="1"/>
    <col min="3" max="3" width="9.28515625" bestFit="1" customWidth="1"/>
  </cols>
  <sheetData>
    <row r="2" spans="1:3" ht="26.25" x14ac:dyDescent="0.4">
      <c r="A2" s="1" t="s">
        <v>0</v>
      </c>
      <c r="B2" s="1">
        <v>2E-3</v>
      </c>
      <c r="C2" s="1"/>
    </row>
    <row r="3" spans="1:3" ht="26.25" x14ac:dyDescent="0.4">
      <c r="A3" s="1" t="s">
        <v>4</v>
      </c>
      <c r="B3" s="1">
        <v>9.9999999999999995E-7</v>
      </c>
      <c r="C3" s="1"/>
    </row>
    <row r="4" spans="1:3" ht="26.25" x14ac:dyDescent="0.4">
      <c r="A4" s="1" t="s">
        <v>5</v>
      </c>
      <c r="B4" s="1">
        <v>20</v>
      </c>
      <c r="C4" s="1"/>
    </row>
    <row r="5" spans="1:3" ht="26.25" x14ac:dyDescent="0.4">
      <c r="A5" s="1" t="s">
        <v>6</v>
      </c>
      <c r="B5" s="1">
        <v>2</v>
      </c>
      <c r="C5" s="1"/>
    </row>
    <row r="6" spans="1:3" ht="26.25" x14ac:dyDescent="0.4">
      <c r="A6" s="1" t="s">
        <v>7</v>
      </c>
      <c r="B6" s="1">
        <v>2.5999999999999998E-4</v>
      </c>
      <c r="C6" s="1"/>
    </row>
    <row r="7" spans="1:3" ht="26.25" x14ac:dyDescent="0.4">
      <c r="A7" s="1" t="s">
        <v>1</v>
      </c>
      <c r="B7" s="2">
        <v>4.1851563051018427E-2</v>
      </c>
      <c r="C7" s="1"/>
    </row>
    <row r="8" spans="1:3" ht="26.25" x14ac:dyDescent="0.4">
      <c r="A8" s="1" t="s">
        <v>2</v>
      </c>
      <c r="B8" s="1">
        <f>B2*4/(PI()*B7^2)</f>
        <v>1.45384045471322</v>
      </c>
      <c r="C8" s="1"/>
    </row>
    <row r="9" spans="1:3" ht="26.25" x14ac:dyDescent="0.4">
      <c r="A9" s="1" t="s">
        <v>3</v>
      </c>
      <c r="B9" s="1">
        <f>B8*B7/B3</f>
        <v>60845.495456551631</v>
      </c>
      <c r="C9" s="1"/>
    </row>
    <row r="10" spans="1:3" ht="26.25" x14ac:dyDescent="0.4">
      <c r="A10" s="1" t="s">
        <v>8</v>
      </c>
      <c r="B10" s="1">
        <f>B6/B7</f>
        <v>6.2124322497358452E-3</v>
      </c>
      <c r="C10" s="1"/>
    </row>
    <row r="11" spans="1:3" ht="26.25" x14ac:dyDescent="0.4">
      <c r="A11" s="1" t="s">
        <v>9</v>
      </c>
      <c r="B11" s="1">
        <f>B5*2*B7*9.81/(B4*B8^2)</f>
        <v>3.8848762271971538E-2</v>
      </c>
      <c r="C11" s="1"/>
    </row>
    <row r="12" spans="1:3" ht="29.25" x14ac:dyDescent="0.4">
      <c r="A12" s="1" t="s">
        <v>10</v>
      </c>
      <c r="B12" s="1">
        <f>1/SQRT(B11)</f>
        <v>5.0735437143605706</v>
      </c>
    </row>
    <row r="13" spans="1:3" ht="26.25" x14ac:dyDescent="0.4">
      <c r="A13" s="1" t="s">
        <v>11</v>
      </c>
      <c r="B13" s="1">
        <f>0.86*LN(B10/3.7+2.51/(B9*B11))</f>
        <v>-5.0735439829980278</v>
      </c>
    </row>
    <row r="14" spans="1:3" ht="26.25" x14ac:dyDescent="0.4">
      <c r="A14" s="1"/>
      <c r="B14" s="1">
        <f>B12+B13</f>
        <v>-2.6863745716809717E-7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Evangelos Akylas</dc:creator>
  <cp:lastModifiedBy>Evangelos Akylas</cp:lastModifiedBy>
  <dcterms:created xsi:type="dcterms:W3CDTF">2015-10-27T07:04:48Z</dcterms:created>
  <dcterms:modified xsi:type="dcterms:W3CDTF">2015-10-27T09:25:46Z</dcterms:modified>
</cp:coreProperties>
</file>