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240" windowHeight="13350" activeTab="1"/>
  </bookViews>
  <sheets>
    <sheet name="Φύλλο1" sheetId="1" r:id="rId1"/>
    <sheet name="Φύλλο2" sheetId="2" r:id="rId2"/>
    <sheet name="Φύλλο3" sheetId="3" r:id="rId3"/>
  </sheets>
  <definedNames>
    <definedName name="solver_adj" localSheetId="1" hidden="1">Φύλλο2!$F$32:$F$37</definedName>
    <definedName name="solver_cvg" localSheetId="1" hidden="1">0.0001</definedName>
    <definedName name="solver_drv" localSheetId="1" hidden="1">2</definedName>
    <definedName name="solver_eng" localSheetId="1" hidden="1">3</definedName>
    <definedName name="solver_est" localSheetId="1" hidden="1">1</definedName>
    <definedName name="solver_itr" localSheetId="1" hidden="1">2147483647</definedName>
    <definedName name="solver_lhs1" localSheetId="1" hidden="1">Φύλλο2!$F$32</definedName>
    <definedName name="solver_lhs10" localSheetId="1" hidden="1">Φύλλο2!$F$39</definedName>
    <definedName name="solver_lhs11" localSheetId="1" hidden="1">Φύλλο2!$F$39</definedName>
    <definedName name="solver_lhs12" localSheetId="1" hidden="1">Φύλλο2!$F$40</definedName>
    <definedName name="solver_lhs13" localSheetId="1" hidden="1">Φύλλο2!$F$40</definedName>
    <definedName name="solver_lhs14" localSheetId="1" hidden="1">Φύλλο2!$F$41</definedName>
    <definedName name="solver_lhs15" localSheetId="1" hidden="1">Φύλλο2!$F$41</definedName>
    <definedName name="solver_lhs2" localSheetId="1" hidden="1">Φύλλο2!$F$32</definedName>
    <definedName name="solver_lhs3" localSheetId="1" hidden="1">Φύλλο2!$F$33</definedName>
    <definedName name="solver_lhs4" localSheetId="1" hidden="1">Φύλλο2!$F$34</definedName>
    <definedName name="solver_lhs5" localSheetId="1" hidden="1">Φύλλο2!$F$35</definedName>
    <definedName name="solver_lhs6" localSheetId="1" hidden="1">Φύλλο2!$F$36</definedName>
    <definedName name="solver_lhs7" localSheetId="1" hidden="1">Φύλλο2!$F$37</definedName>
    <definedName name="solver_lhs8" localSheetId="1" hidden="1">Φύλλο2!$F$38</definedName>
    <definedName name="solver_lhs9" localSheetId="1" hidden="1">Φύλλο2!$F$38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15</definedName>
    <definedName name="solver_nwt" localSheetId="1" hidden="1">1</definedName>
    <definedName name="solver_opt" localSheetId="1" hidden="1">Φύλλο2!$F$31</definedName>
    <definedName name="solver_pre" localSheetId="1" hidden="1">0.000001</definedName>
    <definedName name="solver_rbv" localSheetId="1" hidden="1">2</definedName>
    <definedName name="solver_rel1" localSheetId="1" hidden="1">1</definedName>
    <definedName name="solver_rel10" localSheetId="1" hidden="1">1</definedName>
    <definedName name="solver_rel11" localSheetId="1" hidden="1">3</definedName>
    <definedName name="solver_rel12" localSheetId="1" hidden="1">1</definedName>
    <definedName name="solver_rel13" localSheetId="1" hidden="1">3</definedName>
    <definedName name="solver_rel14" localSheetId="1" hidden="1">1</definedName>
    <definedName name="solver_rel15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l8" localSheetId="1" hidden="1">1</definedName>
    <definedName name="solver_rel9" localSheetId="1" hidden="1">3</definedName>
    <definedName name="solver_rhs1" localSheetId="1" hidden="1">Φύλλο2!$F$29</definedName>
    <definedName name="solver_rhs10" localSheetId="1" hidden="1">Φύλλο2!$F$29</definedName>
    <definedName name="solver_rhs11" localSheetId="1" hidden="1">0</definedName>
    <definedName name="solver_rhs12" localSheetId="1" hidden="1">Φύλλο2!$F$29</definedName>
    <definedName name="solver_rhs13" localSheetId="1" hidden="1">0</definedName>
    <definedName name="solver_rhs14" localSheetId="1" hidden="1">Φύλλο2!$F$29</definedName>
    <definedName name="solver_rhs15" localSheetId="1" hidden="1">0</definedName>
    <definedName name="solver_rhs2" localSheetId="1" hidden="1">0</definedName>
    <definedName name="solver_rhs3" localSheetId="1" hidden="1">0</definedName>
    <definedName name="solver_rhs4" localSheetId="1" hidden="1">0</definedName>
    <definedName name="solver_rhs5" localSheetId="1" hidden="1">0</definedName>
    <definedName name="solver_rhs6" localSheetId="1" hidden="1">0</definedName>
    <definedName name="solver_rhs7" localSheetId="1" hidden="1">0</definedName>
    <definedName name="solver_rhs8" localSheetId="1" hidden="1">Φύλλο2!$F$29</definedName>
    <definedName name="solver_rhs9" localSheetId="1" hidden="1">0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31" i="2" l="1"/>
  <c r="F38" i="2" s="1"/>
  <c r="F39" i="2" s="1"/>
  <c r="F40" i="2" s="1"/>
  <c r="F41" i="2" s="1"/>
  <c r="F42" i="2" s="1"/>
  <c r="AE25" i="1"/>
  <c r="AD25" i="1"/>
  <c r="AC25" i="1"/>
  <c r="AB25" i="1"/>
  <c r="AA25" i="1"/>
  <c r="AE24" i="1"/>
  <c r="AD24" i="1"/>
  <c r="AC24" i="1"/>
  <c r="AB24" i="1"/>
  <c r="AA24" i="1"/>
  <c r="AE23" i="1"/>
  <c r="AD23" i="1"/>
  <c r="AC23" i="1"/>
  <c r="AB23" i="1"/>
  <c r="AA23" i="1"/>
  <c r="AE22" i="1"/>
  <c r="AD22" i="1"/>
  <c r="AC22" i="1"/>
  <c r="AB22" i="1"/>
  <c r="AA22" i="1"/>
  <c r="AE21" i="1"/>
  <c r="AD21" i="1"/>
  <c r="AC21" i="1"/>
  <c r="AB21" i="1"/>
  <c r="AA21" i="1"/>
  <c r="AE46" i="1"/>
  <c r="AD46" i="1"/>
  <c r="AC46" i="1"/>
  <c r="AB46" i="1"/>
  <c r="AA46" i="1"/>
  <c r="AE45" i="1"/>
  <c r="AD45" i="1"/>
  <c r="AC45" i="1"/>
  <c r="AB45" i="1"/>
  <c r="AA45" i="1"/>
  <c r="AE44" i="1"/>
  <c r="AD44" i="1"/>
  <c r="AC44" i="1"/>
  <c r="AB44" i="1"/>
  <c r="AA44" i="1"/>
  <c r="AE43" i="1"/>
  <c r="AD43" i="1"/>
  <c r="AC43" i="1"/>
  <c r="AB43" i="1"/>
  <c r="AA43" i="1"/>
  <c r="AE42" i="1"/>
  <c r="AD42" i="1"/>
  <c r="AC42" i="1"/>
  <c r="AB42" i="1"/>
  <c r="AA42" i="1"/>
  <c r="AE39" i="1"/>
  <c r="AD39" i="1"/>
  <c r="AC39" i="1"/>
  <c r="AB39" i="1"/>
  <c r="AA39" i="1"/>
  <c r="AE38" i="1"/>
  <c r="AD38" i="1"/>
  <c r="AC38" i="1"/>
  <c r="AB38" i="1"/>
  <c r="AA38" i="1"/>
  <c r="AE37" i="1"/>
  <c r="AD37" i="1"/>
  <c r="AC37" i="1"/>
  <c r="AB37" i="1"/>
  <c r="AA37" i="1"/>
  <c r="AE36" i="1"/>
  <c r="AD36" i="1"/>
  <c r="AC36" i="1"/>
  <c r="AB36" i="1"/>
  <c r="AA36" i="1"/>
  <c r="AE35" i="1"/>
  <c r="AD35" i="1"/>
  <c r="AC35" i="1"/>
  <c r="AB35" i="1"/>
  <c r="AA35" i="1"/>
  <c r="AE32" i="1"/>
  <c r="AD32" i="1"/>
  <c r="AC32" i="1"/>
  <c r="AB32" i="1"/>
  <c r="AA32" i="1"/>
  <c r="AE31" i="1"/>
  <c r="AD31" i="1"/>
  <c r="AC31" i="1"/>
  <c r="AB31" i="1"/>
  <c r="AA31" i="1"/>
  <c r="AE30" i="1"/>
  <c r="AD30" i="1"/>
  <c r="AC30" i="1"/>
  <c r="AB30" i="1"/>
  <c r="AA30" i="1"/>
  <c r="AE29" i="1"/>
  <c r="AD29" i="1"/>
  <c r="AC29" i="1"/>
  <c r="AB29" i="1"/>
  <c r="AA29" i="1"/>
  <c r="AE28" i="1"/>
  <c r="AD28" i="1"/>
  <c r="AC28" i="1"/>
  <c r="AB28" i="1"/>
  <c r="AA28" i="1"/>
</calcChain>
</file>

<file path=xl/sharedStrings.xml><?xml version="1.0" encoding="utf-8"?>
<sst xmlns="http://schemas.openxmlformats.org/spreadsheetml/2006/main" count="33" uniqueCount="33">
  <si>
    <t>inflow Q1 =</t>
  </si>
  <si>
    <t>inflow Q2 =</t>
  </si>
  <si>
    <t>inflow Q3 =</t>
  </si>
  <si>
    <t>inflow Q4 =</t>
  </si>
  <si>
    <t>S1 =</t>
  </si>
  <si>
    <t>S2 =</t>
  </si>
  <si>
    <t>S3 =</t>
  </si>
  <si>
    <t>S4 =</t>
  </si>
  <si>
    <t>S5 =</t>
  </si>
  <si>
    <t>Q1 =</t>
  </si>
  <si>
    <t>Q2 =</t>
  </si>
  <si>
    <t>Q3 =</t>
  </si>
  <si>
    <t>Q4 =</t>
  </si>
  <si>
    <t>Q5 =</t>
  </si>
  <si>
    <t>Y =</t>
  </si>
  <si>
    <t>R1 =</t>
  </si>
  <si>
    <t>R2 =</t>
  </si>
  <si>
    <t>R3 =</t>
  </si>
  <si>
    <t>R4 =</t>
  </si>
  <si>
    <t>R5 =</t>
  </si>
  <si>
    <t>S6 =</t>
  </si>
  <si>
    <t>Κ=</t>
  </si>
  <si>
    <t xml:space="preserve">  Y        12.500000          0.000000</t>
  </si>
  <si>
    <t xml:space="preserve">        S1        10.000000          0.000000</t>
  </si>
  <si>
    <t xml:space="preserve">        S2         7.500000          0.000000</t>
  </si>
  <si>
    <t xml:space="preserve">        R1         0.000000          0.500000</t>
  </si>
  <si>
    <t xml:space="preserve">        S3         0.000000          0.500000</t>
  </si>
  <si>
    <t xml:space="preserve">        R2         0.000000          0.500000</t>
  </si>
  <si>
    <t xml:space="preserve">        S4         0.000000          0.000000</t>
  </si>
  <si>
    <t xml:space="preserve">        R3        17.500000          0.000000</t>
  </si>
  <si>
    <t xml:space="preserve">        S5         7.500000          0.000000</t>
  </si>
  <si>
    <t xml:space="preserve">        R4         0.000000          0.000000</t>
  </si>
  <si>
    <t xml:space="preserve">        R5         0.000000          0.000000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</si>
</sst>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3" tint="0.39997558519241921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FFC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600075</xdr:colOff>
      <xdr:row>6</xdr:row>
      <xdr:rowOff>114300</xdr:rowOff>
    </xdr:from>
    <xdr:to>
      <xdr:col>41</xdr:col>
      <xdr:colOff>600576</xdr:colOff>
      <xdr:row>14</xdr:row>
      <xdr:rowOff>19050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1257300"/>
          <a:ext cx="8534901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12</xdr:col>
      <xdr:colOff>495561</xdr:colOff>
      <xdr:row>22</xdr:row>
      <xdr:rowOff>57150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52500"/>
          <a:ext cx="5372361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7:AK46"/>
  <sheetViews>
    <sheetView topLeftCell="M13" workbookViewId="0">
      <selection activeCell="O34" sqref="O34"/>
    </sheetView>
  </sheetViews>
  <sheetFormatPr defaultRowHeight="15" x14ac:dyDescent="0.25"/>
  <cols>
    <col min="21" max="21" width="9.85546875" bestFit="1" customWidth="1"/>
    <col min="23" max="23" width="10.28515625" bestFit="1" customWidth="1"/>
  </cols>
  <sheetData>
    <row r="17" spans="19:37" x14ac:dyDescent="0.25">
      <c r="AI17">
        <v>8</v>
      </c>
      <c r="AJ17">
        <v>3</v>
      </c>
      <c r="AK17">
        <v>18</v>
      </c>
    </row>
    <row r="19" spans="19:37" x14ac:dyDescent="0.25">
      <c r="AA19" s="1" t="s">
        <v>0</v>
      </c>
      <c r="AB19" s="1"/>
      <c r="AC19" s="5">
        <v>24</v>
      </c>
    </row>
    <row r="20" spans="19:37" x14ac:dyDescent="0.25">
      <c r="T20" s="3">
        <v>0</v>
      </c>
      <c r="U20" s="3">
        <v>5</v>
      </c>
      <c r="V20" s="3">
        <v>10</v>
      </c>
      <c r="W20" s="3">
        <v>15</v>
      </c>
      <c r="X20" s="3">
        <v>20</v>
      </c>
      <c r="Z20" s="2"/>
      <c r="AA20" s="3">
        <v>0</v>
      </c>
      <c r="AB20" s="3">
        <v>5</v>
      </c>
      <c r="AC20" s="3">
        <v>10</v>
      </c>
      <c r="AD20" s="3">
        <v>15</v>
      </c>
      <c r="AE20" s="3">
        <v>20</v>
      </c>
    </row>
    <row r="21" spans="19:37" x14ac:dyDescent="0.25">
      <c r="S21" s="3">
        <v>0</v>
      </c>
      <c r="T21" s="6">
        <v>0</v>
      </c>
      <c r="U21" s="6">
        <v>0.1</v>
      </c>
      <c r="V21" s="6">
        <v>0.3</v>
      </c>
      <c r="W21" s="6">
        <v>0.4</v>
      </c>
      <c r="X21" s="6">
        <v>0.5</v>
      </c>
      <c r="Z21" s="3">
        <v>0</v>
      </c>
      <c r="AA21" s="4">
        <f>IF(INT($Z21-AA$20-T21+$AC$19+0.5)&lt;0,"xxx",INT($Z21-AA$20-T21+$AC$19+0.5))</f>
        <v>24</v>
      </c>
      <c r="AB21" s="4">
        <f t="shared" ref="AB21:AB25" si="0">IF(INT($Z21-AB$20-U21+$AC$19+0.5)&lt;0,"xxx",INT($Z21-AB$20-U21+$AC$19+0.5))</f>
        <v>19</v>
      </c>
      <c r="AC21" s="4">
        <f t="shared" ref="AC21:AC25" si="1">IF(INT($Z21-AC$20-V21+$AC$19+0.5)&lt;0,"xxx",INT($Z21-AC$20-V21+$AC$19+0.5))</f>
        <v>14</v>
      </c>
      <c r="AD21" s="7">
        <f t="shared" ref="AD21:AD25" si="2">IF(INT($Z21-AD$20-W21+$AC$19+0.5)&lt;0,"xxx",INT($Z21-AD$20-W21+$AC$19+0.5))</f>
        <v>9</v>
      </c>
      <c r="AE21" s="7">
        <f t="shared" ref="AE21:AE25" si="3">IF(INT($Z21-AE$20-X21+$AC$19+0.5)&lt;0,"xxx",INT($Z21-AE$20-X21+$AC$19+0.5))</f>
        <v>4</v>
      </c>
    </row>
    <row r="22" spans="19:37" x14ac:dyDescent="0.25">
      <c r="S22" s="3">
        <v>5</v>
      </c>
      <c r="T22" s="6">
        <v>0.1</v>
      </c>
      <c r="U22" s="6">
        <v>0.2</v>
      </c>
      <c r="V22" s="6">
        <v>0.4</v>
      </c>
      <c r="W22" s="6">
        <v>0.6</v>
      </c>
      <c r="X22" s="6">
        <v>0.8</v>
      </c>
      <c r="Z22" s="3">
        <v>5</v>
      </c>
      <c r="AA22" s="4">
        <f t="shared" ref="AA22:AA25" si="4">IF(INT($Z22-AA$20-T22+$AC$19+0.5)&lt;0,"xxx",INT($Z22-AA$20-T22+$AC$19+0.5))</f>
        <v>29</v>
      </c>
      <c r="AB22" s="4">
        <f t="shared" si="0"/>
        <v>24</v>
      </c>
      <c r="AC22" s="7">
        <f t="shared" si="1"/>
        <v>19</v>
      </c>
      <c r="AD22" s="4">
        <f t="shared" si="2"/>
        <v>13</v>
      </c>
      <c r="AE22" s="4">
        <f t="shared" si="3"/>
        <v>8</v>
      </c>
    </row>
    <row r="23" spans="19:37" x14ac:dyDescent="0.25">
      <c r="S23" s="3">
        <v>10</v>
      </c>
      <c r="T23" s="6">
        <v>0.3</v>
      </c>
      <c r="U23" s="6">
        <v>0.4</v>
      </c>
      <c r="V23" s="6">
        <v>0.6</v>
      </c>
      <c r="W23" s="6">
        <v>0.8</v>
      </c>
      <c r="X23" s="6">
        <v>1</v>
      </c>
      <c r="Z23" s="3">
        <v>10</v>
      </c>
      <c r="AA23" s="4">
        <f t="shared" si="4"/>
        <v>34</v>
      </c>
      <c r="AB23" s="4">
        <f t="shared" si="0"/>
        <v>29</v>
      </c>
      <c r="AC23" s="4">
        <f t="shared" si="1"/>
        <v>23</v>
      </c>
      <c r="AD23" s="4">
        <f t="shared" si="2"/>
        <v>18</v>
      </c>
      <c r="AE23" s="4">
        <f t="shared" si="3"/>
        <v>13</v>
      </c>
    </row>
    <row r="24" spans="19:37" x14ac:dyDescent="0.25">
      <c r="S24" s="3">
        <v>15</v>
      </c>
      <c r="T24" s="6">
        <v>0.4</v>
      </c>
      <c r="U24" s="6">
        <v>0.6</v>
      </c>
      <c r="V24" s="6">
        <v>0.8</v>
      </c>
      <c r="W24" s="6">
        <v>1</v>
      </c>
      <c r="X24" s="6">
        <v>1.2</v>
      </c>
      <c r="Z24" s="3">
        <v>15</v>
      </c>
      <c r="AA24" s="4">
        <f t="shared" si="4"/>
        <v>39</v>
      </c>
      <c r="AB24" s="4">
        <f t="shared" si="0"/>
        <v>33</v>
      </c>
      <c r="AC24" s="4">
        <f t="shared" si="1"/>
        <v>28</v>
      </c>
      <c r="AD24" s="4">
        <f t="shared" si="2"/>
        <v>23</v>
      </c>
      <c r="AE24" s="4">
        <f t="shared" si="3"/>
        <v>18</v>
      </c>
    </row>
    <row r="25" spans="19:37" x14ac:dyDescent="0.25">
      <c r="S25" s="3">
        <v>20</v>
      </c>
      <c r="T25" s="6">
        <v>0.6</v>
      </c>
      <c r="U25" s="6">
        <v>0.8</v>
      </c>
      <c r="V25" s="6">
        <v>1</v>
      </c>
      <c r="W25" s="6">
        <v>1.2</v>
      </c>
      <c r="X25" s="6">
        <v>1.4</v>
      </c>
      <c r="Z25" s="3">
        <v>20</v>
      </c>
      <c r="AA25" s="4">
        <f t="shared" si="4"/>
        <v>43</v>
      </c>
      <c r="AB25" s="4">
        <f t="shared" si="0"/>
        <v>38</v>
      </c>
      <c r="AC25" s="4">
        <f t="shared" si="1"/>
        <v>33</v>
      </c>
      <c r="AD25" s="4">
        <f t="shared" si="2"/>
        <v>28</v>
      </c>
      <c r="AE25" s="4">
        <f t="shared" si="3"/>
        <v>23</v>
      </c>
    </row>
    <row r="26" spans="19:37" x14ac:dyDescent="0.25">
      <c r="S26" s="2"/>
      <c r="Z26" s="2"/>
      <c r="AA26" s="1" t="s">
        <v>1</v>
      </c>
      <c r="AB26" s="1"/>
      <c r="AC26" s="5">
        <v>12</v>
      </c>
    </row>
    <row r="27" spans="19:37" x14ac:dyDescent="0.25">
      <c r="S27" s="2"/>
      <c r="T27" s="3">
        <v>0</v>
      </c>
      <c r="U27" s="3">
        <v>5</v>
      </c>
      <c r="V27" s="3">
        <v>10</v>
      </c>
      <c r="W27" s="3">
        <v>15</v>
      </c>
      <c r="X27" s="3">
        <v>20</v>
      </c>
      <c r="Z27" s="2"/>
      <c r="AA27" s="3">
        <v>0</v>
      </c>
      <c r="AB27" s="3">
        <v>5</v>
      </c>
      <c r="AC27" s="3">
        <v>10</v>
      </c>
      <c r="AD27" s="3">
        <v>15</v>
      </c>
      <c r="AE27" s="3">
        <v>20</v>
      </c>
    </row>
    <row r="28" spans="19:37" x14ac:dyDescent="0.25">
      <c r="S28" s="3">
        <v>0</v>
      </c>
      <c r="T28" s="6">
        <v>0</v>
      </c>
      <c r="U28" s="6">
        <v>0.5</v>
      </c>
      <c r="V28" s="6">
        <v>0.7</v>
      </c>
      <c r="W28" s="6">
        <v>0.8</v>
      </c>
      <c r="X28" s="6">
        <v>1</v>
      </c>
      <c r="Z28" s="3">
        <v>0</v>
      </c>
      <c r="AA28" s="4">
        <f>IF(INT($Z28-AA$20-T28+$AC$26+0.5)&lt;0,"xxx",INT($Z28-AA$20-T28+$AC$26+0.5))</f>
        <v>12</v>
      </c>
      <c r="AB28" s="4">
        <f t="shared" ref="AB28:AB32" si="5">IF(INT($Z28-AB$20-U28+$AC$26+0.5)&lt;0,"xxx",INT($Z28-AB$20-U28+$AC$26+0.5))</f>
        <v>7</v>
      </c>
      <c r="AC28" s="4">
        <f t="shared" ref="AC28:AC32" si="6">IF(INT($Z28-AC$20-V28+$AC$26+0.5)&lt;0,"xxx",INT($Z28-AC$20-V28+$AC$26+0.5))</f>
        <v>1</v>
      </c>
      <c r="AD28" s="4" t="str">
        <f t="shared" ref="AD28:AD32" si="7">IF(INT($Z28-AD$20-W28+$AC$26+0.5)&lt;0,"xxx",INT($Z28-AD$20-W28+$AC$26+0.5))</f>
        <v>xxx</v>
      </c>
      <c r="AE28" s="4" t="str">
        <f t="shared" ref="AE28:AE32" si="8">IF(INT($Z28-AE$20-X28+$AC$26+0.5)&lt;0,"xxx",INT($Z28-AE$20-X28+$AC$26+0.5))</f>
        <v>xxx</v>
      </c>
    </row>
    <row r="29" spans="19:37" x14ac:dyDescent="0.25">
      <c r="S29" s="3">
        <v>5</v>
      </c>
      <c r="T29" s="6">
        <v>0.5</v>
      </c>
      <c r="U29" s="6">
        <v>0.7</v>
      </c>
      <c r="V29" s="6">
        <v>0.8</v>
      </c>
      <c r="W29" s="6">
        <v>1</v>
      </c>
      <c r="X29" s="6">
        <v>1.2</v>
      </c>
      <c r="Z29" s="3">
        <v>5</v>
      </c>
      <c r="AA29" s="4">
        <f t="shared" ref="AA29:AA32" si="9">IF(INT($Z29-AA$20-T29+$AC$26+0.5)&lt;0,"xxx",INT($Z29-AA$20-T29+$AC$26+0.5))</f>
        <v>17</v>
      </c>
      <c r="AB29" s="4">
        <f t="shared" si="5"/>
        <v>11</v>
      </c>
      <c r="AC29" s="4">
        <f t="shared" si="6"/>
        <v>6</v>
      </c>
      <c r="AD29" s="4">
        <f t="shared" si="7"/>
        <v>1</v>
      </c>
      <c r="AE29" s="4" t="str">
        <f t="shared" si="8"/>
        <v>xxx</v>
      </c>
    </row>
    <row r="30" spans="19:37" x14ac:dyDescent="0.25">
      <c r="S30" s="3">
        <v>10</v>
      </c>
      <c r="T30" s="6">
        <v>0.7</v>
      </c>
      <c r="U30" s="6">
        <v>0.8</v>
      </c>
      <c r="V30" s="6">
        <v>1</v>
      </c>
      <c r="W30" s="6">
        <v>1.2</v>
      </c>
      <c r="X30" s="6">
        <v>1.4</v>
      </c>
      <c r="Z30" s="3">
        <v>10</v>
      </c>
      <c r="AA30" s="4">
        <f t="shared" si="9"/>
        <v>21</v>
      </c>
      <c r="AB30" s="4">
        <f t="shared" si="5"/>
        <v>16</v>
      </c>
      <c r="AC30" s="4">
        <f t="shared" si="6"/>
        <v>11</v>
      </c>
      <c r="AD30" s="4">
        <f t="shared" si="7"/>
        <v>6</v>
      </c>
      <c r="AE30" s="4">
        <f t="shared" si="8"/>
        <v>1</v>
      </c>
    </row>
    <row r="31" spans="19:37" x14ac:dyDescent="0.25">
      <c r="S31" s="3">
        <v>15</v>
      </c>
      <c r="T31" s="6">
        <v>0.8</v>
      </c>
      <c r="U31" s="6">
        <v>1</v>
      </c>
      <c r="V31" s="6">
        <v>1.2</v>
      </c>
      <c r="W31" s="6">
        <v>1.4</v>
      </c>
      <c r="X31" s="6">
        <v>1.6</v>
      </c>
      <c r="Z31" s="3">
        <v>15</v>
      </c>
      <c r="AA31" s="4">
        <f t="shared" si="9"/>
        <v>26</v>
      </c>
      <c r="AB31" s="4">
        <f t="shared" si="5"/>
        <v>21</v>
      </c>
      <c r="AC31" s="4">
        <f t="shared" si="6"/>
        <v>16</v>
      </c>
      <c r="AD31" s="4">
        <f t="shared" si="7"/>
        <v>11</v>
      </c>
      <c r="AE31" s="4">
        <f t="shared" si="8"/>
        <v>5</v>
      </c>
    </row>
    <row r="32" spans="19:37" x14ac:dyDescent="0.25">
      <c r="S32" s="3">
        <v>20</v>
      </c>
      <c r="T32" s="6">
        <v>1</v>
      </c>
      <c r="U32" s="6">
        <v>1.2</v>
      </c>
      <c r="V32" s="6">
        <v>1.4</v>
      </c>
      <c r="W32" s="6">
        <v>1.6</v>
      </c>
      <c r="X32" s="6">
        <v>1.8</v>
      </c>
      <c r="Z32" s="3">
        <v>20</v>
      </c>
      <c r="AA32" s="4">
        <f t="shared" si="9"/>
        <v>31</v>
      </c>
      <c r="AB32" s="4">
        <f t="shared" si="5"/>
        <v>26</v>
      </c>
      <c r="AC32" s="4">
        <f t="shared" si="6"/>
        <v>21</v>
      </c>
      <c r="AD32" s="4">
        <f t="shared" si="7"/>
        <v>15</v>
      </c>
      <c r="AE32" s="4">
        <f t="shared" si="8"/>
        <v>10</v>
      </c>
    </row>
    <row r="33" spans="19:31" x14ac:dyDescent="0.25">
      <c r="S33" s="2"/>
      <c r="Z33" s="2"/>
      <c r="AA33" s="1" t="s">
        <v>2</v>
      </c>
      <c r="AB33" s="1"/>
      <c r="AC33" s="5">
        <v>6</v>
      </c>
    </row>
    <row r="34" spans="19:31" x14ac:dyDescent="0.25">
      <c r="S34" s="2"/>
      <c r="T34" s="3">
        <v>0</v>
      </c>
      <c r="U34" s="3">
        <v>5</v>
      </c>
      <c r="V34" s="3">
        <v>10</v>
      </c>
      <c r="W34" s="3">
        <v>15</v>
      </c>
      <c r="X34" s="3">
        <v>20</v>
      </c>
      <c r="Z34" s="2"/>
      <c r="AA34" s="3">
        <v>0</v>
      </c>
      <c r="AB34" s="3">
        <v>5</v>
      </c>
      <c r="AC34" s="3">
        <v>10</v>
      </c>
      <c r="AD34" s="3">
        <v>15</v>
      </c>
      <c r="AE34" s="3">
        <v>20</v>
      </c>
    </row>
    <row r="35" spans="19:31" x14ac:dyDescent="0.25">
      <c r="S35" s="3">
        <v>0</v>
      </c>
      <c r="T35" s="6">
        <v>0</v>
      </c>
      <c r="U35" s="6">
        <v>0.7</v>
      </c>
      <c r="V35" s="6">
        <v>0.9</v>
      </c>
      <c r="W35" s="6">
        <v>1</v>
      </c>
      <c r="X35" s="6">
        <v>1.2</v>
      </c>
      <c r="Z35" s="3">
        <v>0</v>
      </c>
      <c r="AA35" s="4">
        <f>IF(INT($Z35-AA$20-T35+$AC$33+0.5)&lt;0,"xxx",INT($Z35-AA$20-T35+$AC$33+0.5))</f>
        <v>6</v>
      </c>
      <c r="AB35" s="4">
        <f t="shared" ref="AB35:AB39" si="10">IF(INT($Z35-AB$20-U35+$AC$33+0.5)&lt;0,"xxx",INT($Z35-AB$20-U35+$AC$33+0.5))</f>
        <v>0</v>
      </c>
      <c r="AC35" s="4" t="str">
        <f t="shared" ref="AC35:AC39" si="11">IF(INT($Z35-AC$20-V35+$AC$33+0.5)&lt;0,"xxx",INT($Z35-AC$20-V35+$AC$33+0.5))</f>
        <v>xxx</v>
      </c>
      <c r="AD35" s="4" t="str">
        <f t="shared" ref="AD35:AD39" si="12">IF(INT($Z35-AD$20-W35+$AC$33+0.5)&lt;0,"xxx",INT($Z35-AD$20-W35+$AC$33+0.5))</f>
        <v>xxx</v>
      </c>
      <c r="AE35" s="4" t="str">
        <f t="shared" ref="AE35:AE39" si="13">IF(INT($Z35-AE$20-X35+$AC$33+0.5)&lt;0,"xxx",INT($Z35-AE$20-X35+$AC$33+0.5))</f>
        <v>xxx</v>
      </c>
    </row>
    <row r="36" spans="19:31" x14ac:dyDescent="0.25">
      <c r="S36" s="3">
        <v>5</v>
      </c>
      <c r="T36" s="6">
        <v>0.7</v>
      </c>
      <c r="U36" s="6">
        <v>0.9</v>
      </c>
      <c r="V36" s="6">
        <v>1</v>
      </c>
      <c r="W36" s="6">
        <v>1.2</v>
      </c>
      <c r="X36" s="6">
        <v>1.4</v>
      </c>
      <c r="Z36" s="3">
        <v>5</v>
      </c>
      <c r="AA36" s="4">
        <f t="shared" ref="AA36:AA39" si="14">IF(INT($Z36-AA$20-T36+$AC$33+0.5)&lt;0,"xxx",INT($Z36-AA$20-T36+$AC$33+0.5))</f>
        <v>10</v>
      </c>
      <c r="AB36" s="4">
        <f t="shared" si="10"/>
        <v>5</v>
      </c>
      <c r="AC36" s="4">
        <f t="shared" si="11"/>
        <v>0</v>
      </c>
      <c r="AD36" s="4" t="str">
        <f t="shared" si="12"/>
        <v>xxx</v>
      </c>
      <c r="AE36" s="4" t="str">
        <f t="shared" si="13"/>
        <v>xxx</v>
      </c>
    </row>
    <row r="37" spans="19:31" x14ac:dyDescent="0.25">
      <c r="S37" s="3">
        <v>10</v>
      </c>
      <c r="T37" s="6">
        <v>0.9</v>
      </c>
      <c r="U37" s="6">
        <v>1</v>
      </c>
      <c r="V37" s="6">
        <v>1.2</v>
      </c>
      <c r="W37" s="6">
        <v>1.4</v>
      </c>
      <c r="X37" s="6">
        <v>1.6</v>
      </c>
      <c r="Z37" s="3">
        <v>10</v>
      </c>
      <c r="AA37" s="4">
        <f t="shared" si="14"/>
        <v>15</v>
      </c>
      <c r="AB37" s="4">
        <f t="shared" si="10"/>
        <v>10</v>
      </c>
      <c r="AC37" s="4">
        <f t="shared" si="11"/>
        <v>5</v>
      </c>
      <c r="AD37" s="4">
        <f t="shared" si="12"/>
        <v>0</v>
      </c>
      <c r="AE37" s="4" t="str">
        <f t="shared" si="13"/>
        <v>xxx</v>
      </c>
    </row>
    <row r="38" spans="19:31" x14ac:dyDescent="0.25">
      <c r="S38" s="3">
        <v>15</v>
      </c>
      <c r="T38" s="6">
        <v>1</v>
      </c>
      <c r="U38" s="6">
        <v>1.2</v>
      </c>
      <c r="V38" s="6">
        <v>1.4</v>
      </c>
      <c r="W38" s="6">
        <v>1.6</v>
      </c>
      <c r="X38" s="6">
        <v>1.8</v>
      </c>
      <c r="Z38" s="3">
        <v>15</v>
      </c>
      <c r="AA38" s="4">
        <f t="shared" si="14"/>
        <v>20</v>
      </c>
      <c r="AB38" s="4">
        <f t="shared" si="10"/>
        <v>15</v>
      </c>
      <c r="AC38" s="4">
        <f t="shared" si="11"/>
        <v>10</v>
      </c>
      <c r="AD38" s="4">
        <f t="shared" si="12"/>
        <v>4</v>
      </c>
      <c r="AE38" s="4" t="str">
        <f t="shared" si="13"/>
        <v>xxx</v>
      </c>
    </row>
    <row r="39" spans="19:31" x14ac:dyDescent="0.25">
      <c r="S39" s="3">
        <v>20</v>
      </c>
      <c r="T39" s="6">
        <v>1.2</v>
      </c>
      <c r="U39" s="6">
        <v>1.4</v>
      </c>
      <c r="V39" s="6">
        <v>1.6</v>
      </c>
      <c r="W39" s="6">
        <v>1.8</v>
      </c>
      <c r="X39" s="6">
        <v>2</v>
      </c>
      <c r="Z39" s="3">
        <v>20</v>
      </c>
      <c r="AA39" s="4">
        <f t="shared" si="14"/>
        <v>25</v>
      </c>
      <c r="AB39" s="4">
        <f t="shared" si="10"/>
        <v>20</v>
      </c>
      <c r="AC39" s="4">
        <f t="shared" si="11"/>
        <v>14</v>
      </c>
      <c r="AD39" s="4">
        <f t="shared" si="12"/>
        <v>9</v>
      </c>
      <c r="AE39" s="4">
        <f t="shared" si="13"/>
        <v>4</v>
      </c>
    </row>
    <row r="40" spans="19:31" x14ac:dyDescent="0.25">
      <c r="S40" s="2"/>
      <c r="Z40" s="2"/>
      <c r="AA40" s="1" t="s">
        <v>3</v>
      </c>
      <c r="AB40" s="1"/>
      <c r="AC40" s="5">
        <v>18</v>
      </c>
    </row>
    <row r="41" spans="19:31" x14ac:dyDescent="0.25">
      <c r="S41" s="2"/>
      <c r="T41" s="3">
        <v>0</v>
      </c>
      <c r="U41" s="3">
        <v>5</v>
      </c>
      <c r="V41" s="3">
        <v>10</v>
      </c>
      <c r="W41" s="3">
        <v>15</v>
      </c>
      <c r="X41" s="3">
        <v>20</v>
      </c>
      <c r="Z41" s="2"/>
      <c r="AA41" s="3">
        <v>0</v>
      </c>
      <c r="AB41" s="3">
        <v>5</v>
      </c>
      <c r="AC41" s="3">
        <v>10</v>
      </c>
      <c r="AD41" s="3">
        <v>15</v>
      </c>
      <c r="AE41" s="3">
        <v>20</v>
      </c>
    </row>
    <row r="42" spans="19:31" x14ac:dyDescent="0.25">
      <c r="S42" s="3">
        <v>0</v>
      </c>
      <c r="T42" s="6">
        <v>0</v>
      </c>
      <c r="U42" s="6">
        <v>0.1</v>
      </c>
      <c r="V42" s="6">
        <v>0.2</v>
      </c>
      <c r="W42" s="6">
        <v>0.3</v>
      </c>
      <c r="X42" s="6">
        <v>0.4</v>
      </c>
      <c r="Z42" s="3">
        <v>0</v>
      </c>
      <c r="AA42" s="4">
        <f>IF(INT($Z42-AA$20-T42+$AC$40+0.5)&lt;0,"xxx",INT($Z42-AA$20-T42+$AC$40+0.5))</f>
        <v>18</v>
      </c>
      <c r="AB42" s="4">
        <f t="shared" ref="AB42:AB46" si="15">IF(INT($Z42-AB$20-U42+$AC$40+0.5)&lt;0,"xxx",INT($Z42-AB$20-U42+$AC$40+0.5))</f>
        <v>13</v>
      </c>
      <c r="AC42" s="4">
        <f t="shared" ref="AC42:AC46" si="16">IF(INT($Z42-AC$20-V42+$AC$40+0.5)&lt;0,"xxx",INT($Z42-AC$20-V42+$AC$40+0.5))</f>
        <v>8</v>
      </c>
      <c r="AD42" s="4">
        <f t="shared" ref="AD42:AD46" si="17">IF(INT($Z42-AD$20-W42+$AC$40+0.5)&lt;0,"xxx",INT($Z42-AD$20-W42+$AC$40+0.5))</f>
        <v>3</v>
      </c>
      <c r="AE42" s="4" t="str">
        <f t="shared" ref="AE42:AE46" si="18">IF(INT($Z42-AE$20-X42+$AC$40+0.5)&lt;0,"xxx",INT($Z42-AE$20-X42+$AC$40+0.5))</f>
        <v>xxx</v>
      </c>
    </row>
    <row r="43" spans="19:31" x14ac:dyDescent="0.25">
      <c r="S43" s="3">
        <v>5</v>
      </c>
      <c r="T43" s="6">
        <v>0.1</v>
      </c>
      <c r="U43" s="6">
        <v>0.2</v>
      </c>
      <c r="V43" s="6">
        <v>0.3</v>
      </c>
      <c r="W43" s="6">
        <v>0.4</v>
      </c>
      <c r="X43" s="6">
        <v>0.5</v>
      </c>
      <c r="Z43" s="3">
        <v>5</v>
      </c>
      <c r="AA43" s="4">
        <f t="shared" ref="AA43:AA46" si="19">IF(INT($Z43-AA$20-T43+$AC$40+0.5)&lt;0,"xxx",INT($Z43-AA$20-T43+$AC$40+0.5))</f>
        <v>23</v>
      </c>
      <c r="AB43" s="4">
        <f t="shared" si="15"/>
        <v>18</v>
      </c>
      <c r="AC43" s="4">
        <f t="shared" si="16"/>
        <v>13</v>
      </c>
      <c r="AD43" s="4">
        <f t="shared" si="17"/>
        <v>8</v>
      </c>
      <c r="AE43" s="4">
        <f t="shared" si="18"/>
        <v>3</v>
      </c>
    </row>
    <row r="44" spans="19:31" x14ac:dyDescent="0.25">
      <c r="S44" s="3">
        <v>10</v>
      </c>
      <c r="T44" s="6">
        <v>0.2</v>
      </c>
      <c r="U44" s="6">
        <v>0.3</v>
      </c>
      <c r="V44" s="6">
        <v>0.4</v>
      </c>
      <c r="W44" s="6">
        <v>0.5</v>
      </c>
      <c r="X44" s="6">
        <v>0.6</v>
      </c>
      <c r="Z44" s="3">
        <v>10</v>
      </c>
      <c r="AA44" s="4">
        <f t="shared" si="19"/>
        <v>28</v>
      </c>
      <c r="AB44" s="4">
        <f t="shared" si="15"/>
        <v>23</v>
      </c>
      <c r="AC44" s="4">
        <f t="shared" si="16"/>
        <v>18</v>
      </c>
      <c r="AD44" s="4">
        <f t="shared" si="17"/>
        <v>13</v>
      </c>
      <c r="AE44" s="4">
        <f t="shared" si="18"/>
        <v>7</v>
      </c>
    </row>
    <row r="45" spans="19:31" x14ac:dyDescent="0.25">
      <c r="S45" s="3">
        <v>15</v>
      </c>
      <c r="T45" s="6">
        <v>0.3</v>
      </c>
      <c r="U45" s="6">
        <v>0.4</v>
      </c>
      <c r="V45" s="6">
        <v>0.5</v>
      </c>
      <c r="W45" s="6">
        <v>0.6</v>
      </c>
      <c r="X45" s="6">
        <v>0.7</v>
      </c>
      <c r="Z45" s="3">
        <v>15</v>
      </c>
      <c r="AA45" s="4">
        <f t="shared" si="19"/>
        <v>33</v>
      </c>
      <c r="AB45" s="4">
        <f t="shared" si="15"/>
        <v>28</v>
      </c>
      <c r="AC45" s="4">
        <f t="shared" si="16"/>
        <v>23</v>
      </c>
      <c r="AD45" s="4">
        <f t="shared" si="17"/>
        <v>17</v>
      </c>
      <c r="AE45" s="4">
        <f t="shared" si="18"/>
        <v>12</v>
      </c>
    </row>
    <row r="46" spans="19:31" x14ac:dyDescent="0.25">
      <c r="S46" s="3">
        <v>20</v>
      </c>
      <c r="T46" s="6">
        <v>0.4</v>
      </c>
      <c r="U46" s="6">
        <v>0.5</v>
      </c>
      <c r="V46" s="6">
        <v>0.6</v>
      </c>
      <c r="W46" s="6">
        <v>0.7</v>
      </c>
      <c r="X46" s="6">
        <v>0.8</v>
      </c>
      <c r="Z46" s="3">
        <v>20</v>
      </c>
      <c r="AA46" s="4">
        <f t="shared" si="19"/>
        <v>38</v>
      </c>
      <c r="AB46" s="4">
        <f t="shared" si="15"/>
        <v>33</v>
      </c>
      <c r="AC46" s="4">
        <f t="shared" si="16"/>
        <v>27</v>
      </c>
      <c r="AD46" s="4">
        <f t="shared" si="17"/>
        <v>22</v>
      </c>
      <c r="AE46" s="4">
        <f t="shared" si="18"/>
        <v>17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7:J47"/>
  <sheetViews>
    <sheetView tabSelected="1" topLeftCell="A16" workbookViewId="0">
      <selection activeCell="C19" sqref="C19"/>
    </sheetView>
  </sheetViews>
  <sheetFormatPr defaultRowHeight="15" x14ac:dyDescent="0.25"/>
  <sheetData>
    <row r="27" spans="5:10" x14ac:dyDescent="0.25">
      <c r="J27" t="s">
        <v>22</v>
      </c>
    </row>
    <row r="28" spans="5:10" x14ac:dyDescent="0.25">
      <c r="J28" t="s">
        <v>23</v>
      </c>
    </row>
    <row r="29" spans="5:10" x14ac:dyDescent="0.25">
      <c r="E29" t="s">
        <v>21</v>
      </c>
      <c r="F29">
        <v>10</v>
      </c>
      <c r="J29" t="s">
        <v>24</v>
      </c>
    </row>
    <row r="30" spans="5:10" x14ac:dyDescent="0.25">
      <c r="J30" t="s">
        <v>25</v>
      </c>
    </row>
    <row r="31" spans="5:10" x14ac:dyDescent="0.25">
      <c r="E31" t="s">
        <v>14</v>
      </c>
      <c r="F31">
        <f>(SUM(F43:F47)-SUM(F33:F37))/5</f>
        <v>12.5</v>
      </c>
      <c r="J31" t="s">
        <v>26</v>
      </c>
    </row>
    <row r="32" spans="5:10" x14ac:dyDescent="0.25">
      <c r="E32" t="s">
        <v>4</v>
      </c>
      <c r="F32">
        <v>10</v>
      </c>
      <c r="J32" t="s">
        <v>27</v>
      </c>
    </row>
    <row r="33" spans="5:10" x14ac:dyDescent="0.25">
      <c r="E33" t="s">
        <v>15</v>
      </c>
      <c r="F33">
        <v>0</v>
      </c>
      <c r="J33" t="s">
        <v>28</v>
      </c>
    </row>
    <row r="34" spans="5:10" x14ac:dyDescent="0.25">
      <c r="E34" t="s">
        <v>16</v>
      </c>
      <c r="F34">
        <v>0</v>
      </c>
      <c r="J34" t="s">
        <v>29</v>
      </c>
    </row>
    <row r="35" spans="5:10" x14ac:dyDescent="0.25">
      <c r="E35" t="s">
        <v>17</v>
      </c>
      <c r="F35">
        <v>17.5</v>
      </c>
      <c r="J35" t="s">
        <v>30</v>
      </c>
    </row>
    <row r="36" spans="5:10" x14ac:dyDescent="0.25">
      <c r="E36" t="s">
        <v>18</v>
      </c>
      <c r="F36">
        <v>0</v>
      </c>
      <c r="J36" t="s">
        <v>31</v>
      </c>
    </row>
    <row r="37" spans="5:10" x14ac:dyDescent="0.25">
      <c r="E37" t="s">
        <v>19</v>
      </c>
      <c r="F37">
        <v>0</v>
      </c>
      <c r="J37" t="s">
        <v>32</v>
      </c>
    </row>
    <row r="38" spans="5:10" x14ac:dyDescent="0.25">
      <c r="E38" t="s">
        <v>5</v>
      </c>
      <c r="F38">
        <f>F32+F43-$F$31-F33</f>
        <v>7.5</v>
      </c>
    </row>
    <row r="39" spans="5:10" x14ac:dyDescent="0.25">
      <c r="E39" t="s">
        <v>6</v>
      </c>
      <c r="F39">
        <f>F38+F44-$F$31-F34</f>
        <v>0</v>
      </c>
    </row>
    <row r="40" spans="5:10" x14ac:dyDescent="0.25">
      <c r="E40" t="s">
        <v>7</v>
      </c>
      <c r="F40">
        <f>F39+F45-$F$31-F35</f>
        <v>0</v>
      </c>
    </row>
    <row r="41" spans="5:10" x14ac:dyDescent="0.25">
      <c r="E41" t="s">
        <v>8</v>
      </c>
      <c r="F41">
        <f>F40+F46-$F$31-F36</f>
        <v>7.5</v>
      </c>
    </row>
    <row r="42" spans="5:10" x14ac:dyDescent="0.25">
      <c r="E42" t="s">
        <v>20</v>
      </c>
      <c r="F42">
        <f>F41+F47-$F$31-F37</f>
        <v>10</v>
      </c>
    </row>
    <row r="43" spans="5:10" x14ac:dyDescent="0.25">
      <c r="E43" t="s">
        <v>9</v>
      </c>
      <c r="F43">
        <v>10</v>
      </c>
    </row>
    <row r="44" spans="5:10" x14ac:dyDescent="0.25">
      <c r="E44" t="s">
        <v>10</v>
      </c>
      <c r="F44">
        <v>5</v>
      </c>
    </row>
    <row r="45" spans="5:10" x14ac:dyDescent="0.25">
      <c r="E45" t="s">
        <v>11</v>
      </c>
      <c r="F45">
        <v>30</v>
      </c>
    </row>
    <row r="46" spans="5:10" x14ac:dyDescent="0.25">
      <c r="E46" t="s">
        <v>12</v>
      </c>
      <c r="F46">
        <v>20</v>
      </c>
    </row>
    <row r="47" spans="5:10" x14ac:dyDescent="0.25">
      <c r="E47" t="s">
        <v>13</v>
      </c>
      <c r="F47"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abc</cp:lastModifiedBy>
  <dcterms:created xsi:type="dcterms:W3CDTF">2015-02-07T07:52:38Z</dcterms:created>
  <dcterms:modified xsi:type="dcterms:W3CDTF">2015-02-07T10:31:03Z</dcterms:modified>
</cp:coreProperties>
</file>